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Калькулятор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9"/>
  <c r="F6" l="1"/>
  <c r="F8" l="1"/>
  <c r="F7"/>
  <c r="F12" l="1"/>
  <c r="F5"/>
  <c r="F10" l="1"/>
  <c r="F13" s="1"/>
</calcChain>
</file>

<file path=xl/sharedStrings.xml><?xml version="1.0" encoding="utf-8"?>
<sst xmlns="http://schemas.openxmlformats.org/spreadsheetml/2006/main" count="48" uniqueCount="38">
  <si>
    <t>нет</t>
  </si>
  <si>
    <t>НАИМЕНОВАНИЕ УСЛУГИ</t>
  </si>
  <si>
    <t>ИСПОЛНИТЕЛЬ УСЛУГИ</t>
  </si>
  <si>
    <t>РЕЗУЛЬТАТ УСЛУГИ</t>
  </si>
  <si>
    <t>ПОТРЕБНОСТЬ</t>
  </si>
  <si>
    <t>СРОК ОКАЗАНИЯ УСЛУГИ</t>
  </si>
  <si>
    <t>РАЗРЕШЕНИЕ НА СТРОИТЕЛЬСТВО</t>
  </si>
  <si>
    <t>ОСНОВАНИЕ</t>
  </si>
  <si>
    <t>ВСЕГО ДНЕЙ НА ПРОВЕДЕНИЕ АДМИНИСТРАТИВНЫХ ПРОЦЕДУР</t>
  </si>
  <si>
    <t>ГРАДОСТРОИТЕЛЬНЫЙ ПЛАН ЗЕМЕЛЬНОГО УЧАСТКА</t>
  </si>
  <si>
    <t>РАЗРЕШЕНИЕ НА ОТКЛОНЕНИЕ ОТ ПРЕДЕЛЬНЫХ ПАРАМЕТРОВ</t>
  </si>
  <si>
    <t>РАЗРЕШЕНИЕ НА ВВОД В ЭКСПЛУАТАЦИЮ</t>
  </si>
  <si>
    <t>да</t>
  </si>
  <si>
    <t xml:space="preserve">Выдача заявителю  градостроительного плана земельного участка </t>
  </si>
  <si>
    <t xml:space="preserve">Администрация муниципального образования Каневской район </t>
  </si>
  <si>
    <t>Выдача заявителю постановления администрации муниципального образования Каневской район о предоставлении разрешения на отклонение от предельных параметров или отказ в предоставлении разрешения на отклонение от предельных параметров</t>
  </si>
  <si>
    <t>Постановление администрации муниципального образование Каневской район от 16 мая 2017 года №670</t>
  </si>
  <si>
    <t>РАЗРЕШЕНИЕ НА УСЛОВНО - РАЗРЕШЕННЫЙ ВИД ИСПОЛЬЗОВАНИЯ ЗЕМЕЛЬНОГО УЧАСТКА</t>
  </si>
  <si>
    <t>Выдача заявителю постановления администрации муниципального образования Каневской район о предоставлении разрешения на условно-разрешенный вид использования земельного участка или отказ в предоставлении разрешения на условно - разрешенный вид использования земельного участка</t>
  </si>
  <si>
    <t>Постановление администрации муниципального образование Каневской район от 16 мая 2017 года №673</t>
  </si>
  <si>
    <t>Постановление администрации муниципального образование Каневской район от 30 августа 2017 года №1564</t>
  </si>
  <si>
    <t>ПРОВЕДЕНИЕ ИЗЫСКАНИЙ И ПОДГОТОВКА ПРОЕКТНОЙ ДОКУМЕНТАЦИИ</t>
  </si>
  <si>
    <t>Проектная организация</t>
  </si>
  <si>
    <t>На оснавании технического  задания</t>
  </si>
  <si>
    <t>Постановление администрации муниципального образование Каневской район от 21 августа 2017 года №1478</t>
  </si>
  <si>
    <t>Постановление администрации муниципального образование Каневской район от 21 августа 2017 года №1479</t>
  </si>
  <si>
    <t>ПОЛУЧЕНИЕ ЗАКЛЮЧЕНИЯ ЭКСПЕРТИЗЫ ПРОЕКТНОЙ ДОКУМЕНТАЦИИ И РЕЗУЛЬТАТОВ ИНЖЕНЕРНЫХ ИЗЫСКАНИЙ</t>
  </si>
  <si>
    <t>ГАК "Государственная экспертиза Краснодарского края" либо организация, аккредитованная на осуществление негосударственной экспертизы</t>
  </si>
  <si>
    <t>Заключение экспертизы проектной документации и результатов инженерных изысканий</t>
  </si>
  <si>
    <t>Приказ от 26 августа 2016 года N 193</t>
  </si>
  <si>
    <t>ПОЛУЧЕНИЕ ЗАКЛЮЧЕНИЯ О СООТВЕТСТВИИ ПОСТРОЕННОГО, РЕКОНСТРУИРОВАННОГО ОБЪЕКТА КАПИТАЛЬНОГО СТРОИТЕЛЬСТВА ТРЕБОВАНИЯ ТЕХНИЧЕСКИХ РЕГЛАМЕНТОВ И ПРОЕКТНОЙ ДОКУМЕНТАЦИИ</t>
  </si>
  <si>
    <t>Департамент по надзору в строительной сфере Краснодарского края</t>
  </si>
  <si>
    <t>Заключение о соответствии построенного, реконструированного объекта капитального строительства требования технических регламентов и проектной документации</t>
  </si>
  <si>
    <t>Приказ от 23 марта 2016 года N 45</t>
  </si>
  <si>
    <t>Проектно-сметная документация</t>
  </si>
  <si>
    <t>Выдача разрешения на строительство либо получение заявителем отказа в предоставлении муниципальной услуги</t>
  </si>
  <si>
    <t>Разрешение на ввод в эксплуатацию построенного, реконструированного объекта капитального строительства или отказ в предоставлении муниципальной услуги</t>
  </si>
  <si>
    <t>Нежилой и непроизводственный объект (подлежит экспертизе)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</si>
</sst>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21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6" borderId="0" xfId="0" applyFill="1"/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1593272</xdr:colOff>
      <xdr:row>0</xdr:row>
      <xdr:rowOff>0</xdr:rowOff>
    </xdr:from>
    <xdr:to>
      <xdr:col>2</xdr:col>
      <xdr:colOff>3290454</xdr:colOff>
      <xdr:row>1</xdr:row>
      <xdr:rowOff>2252</xdr:rowOff>
    </xdr:to>
    <xdr:pic>
      <xdr:nvPicPr>
        <xdr:cNvPr id="3" name="Рисунок 2" descr="ger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090" y="0"/>
          <a:ext cx="1697182" cy="2526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showGridLines="0" tabSelected="1" zoomScale="40" zoomScaleNormal="40" workbookViewId="0">
      <selection activeCell="B11" sqref="B11"/>
    </sheetView>
  </sheetViews>
  <sheetFormatPr defaultRowHeight="15"/>
  <cols>
    <col min="1" max="1" width="43.85546875" customWidth="1"/>
    <col min="2" max="2" width="50.7109375" customWidth="1"/>
    <col min="3" max="3" width="61.42578125" customWidth="1"/>
    <col min="4" max="4" width="66" customWidth="1"/>
    <col min="5" max="5" width="25.28515625" customWidth="1"/>
    <col min="6" max="6" width="27.28515625" customWidth="1"/>
    <col min="7" max="7" width="26.140625" customWidth="1"/>
    <col min="18" max="18" width="27.7109375" customWidth="1"/>
  </cols>
  <sheetData>
    <row r="1" spans="1:8" ht="198.75" customHeight="1">
      <c r="A1" s="15"/>
      <c r="B1" s="15"/>
      <c r="C1" s="15"/>
      <c r="D1" s="15"/>
      <c r="E1" s="15"/>
      <c r="F1" s="15"/>
    </row>
    <row r="2" spans="1:8" ht="25.5" customHeight="1">
      <c r="A2" s="16" t="s">
        <v>37</v>
      </c>
      <c r="B2" s="17"/>
      <c r="C2" s="17"/>
      <c r="D2" s="17"/>
      <c r="E2" s="17"/>
      <c r="F2" s="17"/>
    </row>
    <row r="3" spans="1:8" ht="36.75" customHeight="1">
      <c r="A3" s="18"/>
      <c r="B3" s="18"/>
      <c r="C3" s="18"/>
      <c r="D3" s="18"/>
      <c r="E3" s="18"/>
      <c r="F3" s="18"/>
    </row>
    <row r="4" spans="1:8" ht="112.5" customHeight="1">
      <c r="A4" s="4" t="s">
        <v>1</v>
      </c>
      <c r="B4" s="4" t="s">
        <v>2</v>
      </c>
      <c r="C4" s="4" t="s">
        <v>3</v>
      </c>
      <c r="D4" s="4" t="s">
        <v>7</v>
      </c>
      <c r="E4" s="4" t="s">
        <v>4</v>
      </c>
      <c r="F4" s="4" t="s">
        <v>5</v>
      </c>
    </row>
    <row r="5" spans="1:8" ht="115.5" customHeight="1">
      <c r="A5" s="6" t="s">
        <v>9</v>
      </c>
      <c r="B5" s="8" t="s">
        <v>14</v>
      </c>
      <c r="C5" s="8" t="s">
        <v>13</v>
      </c>
      <c r="D5" s="9" t="s">
        <v>20</v>
      </c>
      <c r="E5" s="8" t="s">
        <v>12</v>
      </c>
      <c r="F5" s="8">
        <f>IF(E5="да",20,"не требуется")</f>
        <v>20</v>
      </c>
      <c r="H5" s="3"/>
    </row>
    <row r="6" spans="1:8" ht="115.5" customHeight="1">
      <c r="A6" s="6" t="s">
        <v>21</v>
      </c>
      <c r="B6" s="10" t="s">
        <v>22</v>
      </c>
      <c r="C6" s="10" t="s">
        <v>34</v>
      </c>
      <c r="D6" s="10" t="s">
        <v>23</v>
      </c>
      <c r="E6" s="10" t="s">
        <v>12</v>
      </c>
      <c r="F6" s="10" t="str">
        <f>IF(E6="да","в соответсвии с договором на выполнения работ","в соответсвии с договором на выполнения работ")</f>
        <v>в соответсвии с договором на выполнения работ</v>
      </c>
    </row>
    <row r="7" spans="1:8" ht="113.25" customHeight="1">
      <c r="A7" s="7" t="s">
        <v>10</v>
      </c>
      <c r="B7" s="9" t="s">
        <v>14</v>
      </c>
      <c r="C7" s="9" t="s">
        <v>15</v>
      </c>
      <c r="D7" s="9" t="s">
        <v>16</v>
      </c>
      <c r="E7" s="9" t="s">
        <v>0</v>
      </c>
      <c r="F7" s="9" t="str">
        <f>IF(E7="да",30,"не требуется")</f>
        <v>не требуется</v>
      </c>
    </row>
    <row r="8" spans="1:8" ht="113.25" customHeight="1">
      <c r="A8" s="7" t="s">
        <v>17</v>
      </c>
      <c r="B8" s="9" t="s">
        <v>14</v>
      </c>
      <c r="C8" s="9" t="s">
        <v>18</v>
      </c>
      <c r="D8" s="9" t="s">
        <v>19</v>
      </c>
      <c r="E8" s="9" t="s">
        <v>0</v>
      </c>
      <c r="F8" s="9" t="str">
        <f>IF(E8="да",30,"не требуется")</f>
        <v>не требуется</v>
      </c>
    </row>
    <row r="9" spans="1:8" ht="114" customHeight="1">
      <c r="A9" s="6" t="s">
        <v>26</v>
      </c>
      <c r="B9" s="10" t="s">
        <v>27</v>
      </c>
      <c r="C9" s="10" t="s">
        <v>28</v>
      </c>
      <c r="D9" s="8" t="s">
        <v>29</v>
      </c>
      <c r="E9" s="9" t="s">
        <v>12</v>
      </c>
      <c r="F9" s="9">
        <f>IF(E9="да",60,"не требуется")</f>
        <v>60</v>
      </c>
    </row>
    <row r="10" spans="1:8" ht="119.25" customHeight="1">
      <c r="A10" s="6" t="s">
        <v>6</v>
      </c>
      <c r="B10" s="8" t="s">
        <v>14</v>
      </c>
      <c r="C10" s="8" t="s">
        <v>35</v>
      </c>
      <c r="D10" s="9" t="s">
        <v>24</v>
      </c>
      <c r="E10" s="8" t="s">
        <v>12</v>
      </c>
      <c r="F10" s="8">
        <f>IF(E10="да",7,"не требуется")</f>
        <v>7</v>
      </c>
    </row>
    <row r="11" spans="1:8" ht="163.5" customHeight="1">
      <c r="A11" s="2" t="s">
        <v>30</v>
      </c>
      <c r="B11" s="10" t="s">
        <v>31</v>
      </c>
      <c r="C11" s="11" t="s">
        <v>32</v>
      </c>
      <c r="D11" s="12" t="s">
        <v>33</v>
      </c>
      <c r="E11" s="13" t="s">
        <v>12</v>
      </c>
      <c r="F11" s="14">
        <f>IF(E11="да",10,"не требуется")</f>
        <v>10</v>
      </c>
      <c r="G11" s="1"/>
    </row>
    <row r="12" spans="1:8" ht="75">
      <c r="A12" s="6" t="s">
        <v>11</v>
      </c>
      <c r="B12" s="8" t="s">
        <v>14</v>
      </c>
      <c r="C12" s="8" t="s">
        <v>36</v>
      </c>
      <c r="D12" s="9" t="s">
        <v>25</v>
      </c>
      <c r="E12" s="8" t="s">
        <v>12</v>
      </c>
      <c r="F12" s="8">
        <f>IF(E12="да",7,"не требуется")</f>
        <v>7</v>
      </c>
      <c r="G12" s="1"/>
    </row>
    <row r="13" spans="1:8" ht="45">
      <c r="A13" s="19" t="s">
        <v>8</v>
      </c>
      <c r="B13" s="20"/>
      <c r="C13" s="20"/>
      <c r="D13" s="20"/>
      <c r="E13" s="21"/>
      <c r="F13" s="5">
        <f>SUM(F5:F12)</f>
        <v>104</v>
      </c>
      <c r="G13" s="1"/>
    </row>
  </sheetData>
  <mergeCells count="2">
    <mergeCell ref="A2:F3"/>
    <mergeCell ref="A13:E13"/>
  </mergeCells>
  <dataValidations disablePrompts="1" count="1">
    <dataValidation type="list" allowBlank="1" showInputMessage="1" showErrorMessage="1" sqref="E5:E12">
      <formula1>"да,нет"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ДАГ КК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Polkvoy</dc:creator>
  <cp:lastModifiedBy>Windows User</cp:lastModifiedBy>
  <dcterms:created xsi:type="dcterms:W3CDTF">2017-06-26T04:50:43Z</dcterms:created>
  <dcterms:modified xsi:type="dcterms:W3CDTF">2017-10-18T08:09:21Z</dcterms:modified>
</cp:coreProperties>
</file>